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935" yWindow="-255" windowWidth="9765" windowHeight="11835"/>
  </bookViews>
  <sheets>
    <sheet name="AÇO" sheetId="1" r:id="rId1"/>
    <sheet name="FORMA" sheetId="2" r:id="rId2"/>
    <sheet name="CONCRETO" sheetId="4" r:id="rId3"/>
    <sheet name="RESUMO" sheetId="5" r:id="rId4"/>
  </sheets>
  <calcPr calcId="145621"/>
</workbook>
</file>

<file path=xl/calcChain.xml><?xml version="1.0" encoding="utf-8"?>
<calcChain xmlns="http://schemas.openxmlformats.org/spreadsheetml/2006/main">
  <c r="G5" i="1" l="1"/>
  <c r="G6" i="1"/>
  <c r="G7" i="1"/>
  <c r="G8" i="1"/>
  <c r="G4" i="1"/>
  <c r="C5" i="5" l="1"/>
  <c r="C3" i="5"/>
  <c r="D30" i="1"/>
  <c r="C6" i="5" s="1"/>
  <c r="G22" i="4"/>
  <c r="G21" i="4"/>
  <c r="D21" i="4"/>
  <c r="G20" i="4"/>
  <c r="E9" i="2"/>
  <c r="E8" i="2"/>
  <c r="E7" i="2"/>
  <c r="E6" i="2"/>
  <c r="I5" i="1"/>
  <c r="I6" i="1"/>
  <c r="I7" i="1"/>
  <c r="I8" i="1"/>
  <c r="I4" i="1"/>
  <c r="I9" i="1" l="1"/>
  <c r="C4" i="5" s="1"/>
</calcChain>
</file>

<file path=xl/sharedStrings.xml><?xml version="1.0" encoding="utf-8"?>
<sst xmlns="http://schemas.openxmlformats.org/spreadsheetml/2006/main" count="50" uniqueCount="32">
  <si>
    <t>POSIÇÃO</t>
  </si>
  <si>
    <t>N1</t>
  </si>
  <si>
    <t>N2</t>
  </si>
  <si>
    <t>N3</t>
  </si>
  <si>
    <t>N4</t>
  </si>
  <si>
    <t>N5</t>
  </si>
  <si>
    <t>QUANT.</t>
  </si>
  <si>
    <t>KG/M</t>
  </si>
  <si>
    <t>TOTAL (KG)</t>
  </si>
  <si>
    <t>AÇO</t>
  </si>
  <si>
    <t>CA-50</t>
  </si>
  <si>
    <t>COMPR. TOTAL (m)</t>
  </si>
  <si>
    <t>DIÂM. (mm)</t>
  </si>
  <si>
    <t>M2</t>
  </si>
  <si>
    <t>TOTAL</t>
  </si>
  <si>
    <t>M3</t>
  </si>
  <si>
    <t>TELA BELGO Q-138</t>
  </si>
  <si>
    <t xml:space="preserve">ÁREA </t>
  </si>
  <si>
    <t>KG</t>
  </si>
  <si>
    <t>M</t>
  </si>
  <si>
    <t>PARA EFEITO DE QUANTITATIVO, A ALTURA DOS PILARES FOI OBTIDA PELA MÉDIA.</t>
  </si>
  <si>
    <t>CONCRETO FCK &gt;=25 Mpa</t>
  </si>
  <si>
    <t>JUNTA DE CONSTRUÇÃO (JC)</t>
  </si>
  <si>
    <t>JUNTA DE ENCONTRO (JE)</t>
  </si>
  <si>
    <t>AÇO CA-50/CA-60</t>
  </si>
  <si>
    <t xml:space="preserve">FORMA </t>
  </si>
  <si>
    <t>FORMA</t>
  </si>
  <si>
    <t>X</t>
  </si>
  <si>
    <t>CONCRETO</t>
  </si>
  <si>
    <t>REUSMO</t>
  </si>
  <si>
    <t>TELA SOLDADA Q-138</t>
  </si>
  <si>
    <t>COMPR. UNITÁRIO (cm)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</si>
</sst>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43" fontId="0" fillId="0" borderId="0" xfId="1" applyFont="1"/>
    <xf numFmtId="0" fontId="0" fillId="0" borderId="1" xfId="0" applyBorder="1" applyAlignment="1">
      <alignment horizontal="center" vertical="center"/>
    </xf>
    <xf numFmtId="43" fontId="0" fillId="0" borderId="1" xfId="1" applyFont="1" applyBorder="1" applyAlignment="1">
      <alignment horizontal="center" vertical="center"/>
    </xf>
    <xf numFmtId="43" fontId="0" fillId="0" borderId="1" xfId="1" applyFont="1" applyBorder="1"/>
    <xf numFmtId="164" fontId="0" fillId="0" borderId="1" xfId="1" applyNumberFormat="1" applyFont="1" applyBorder="1"/>
    <xf numFmtId="43" fontId="2" fillId="0" borderId="0" xfId="1" applyFont="1"/>
    <xf numFmtId="0" fontId="2" fillId="0" borderId="0" xfId="0" applyFont="1"/>
    <xf numFmtId="43" fontId="0" fillId="0" borderId="0" xfId="0" applyNumberFormat="1" applyAlignment="1">
      <alignment vertical="center"/>
    </xf>
    <xf numFmtId="164" fontId="0" fillId="0" borderId="0" xfId="1" applyNumberFormat="1" applyFont="1"/>
    <xf numFmtId="165" fontId="0" fillId="0" borderId="0" xfId="1" applyNumberFormat="1" applyFont="1"/>
    <xf numFmtId="0" fontId="2" fillId="2" borderId="1" xfId="0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0" fontId="3" fillId="0" borderId="0" xfId="0" applyFont="1"/>
    <xf numFmtId="43" fontId="2" fillId="0" borderId="0" xfId="0" applyNumberFormat="1" applyFont="1"/>
    <xf numFmtId="0" fontId="3" fillId="0" borderId="0" xfId="0" applyFont="1" applyAlignment="1">
      <alignment vertical="center"/>
    </xf>
    <xf numFmtId="43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left" vertical="center"/>
    </xf>
    <xf numFmtId="43" fontId="0" fillId="0" borderId="2" xfId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4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3" fontId="2" fillId="0" borderId="0" xfId="1" applyFont="1" applyAlignment="1">
      <alignment horizontal="center"/>
    </xf>
    <xf numFmtId="43" fontId="1" fillId="0" borderId="0" xfId="1" applyFont="1" applyAlignment="1">
      <alignment horizontal="center" vertical="center"/>
    </xf>
    <xf numFmtId="43" fontId="1" fillId="0" borderId="0" xfId="1" applyFont="1" applyAlignment="1">
      <alignment horizont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0"/>
  <sheetViews>
    <sheetView showGridLines="0" tabSelected="1" zoomScale="160" zoomScaleNormal="160" workbookViewId="0">
      <selection activeCell="G11" sqref="G11"/>
    </sheetView>
  </sheetViews>
  <sheetFormatPr defaultRowHeight="15" x14ac:dyDescent="0.25"/>
  <cols>
    <col min="1" max="1" width="2.7109375" customWidth="1"/>
    <col min="2" max="2" width="10.5703125" customWidth="1"/>
    <col min="3" max="3" width="9" customWidth="1"/>
    <col min="4" max="4" width="9.5703125" bestFit="1" customWidth="1"/>
    <col min="5" max="5" width="9.42578125" customWidth="1"/>
    <col min="6" max="6" width="11.7109375" customWidth="1"/>
    <col min="7" max="7" width="14.42578125" bestFit="1" customWidth="1"/>
    <col min="8" max="8" width="14.42578125" hidden="1" customWidth="1"/>
    <col min="9" max="9" width="15.28515625" customWidth="1"/>
  </cols>
  <sheetData>
    <row r="3" spans="2:9" ht="43.5" customHeight="1" x14ac:dyDescent="0.25">
      <c r="B3" s="11" t="s">
        <v>0</v>
      </c>
      <c r="C3" s="11" t="s">
        <v>9</v>
      </c>
      <c r="D3" s="11" t="s">
        <v>6</v>
      </c>
      <c r="E3" s="11" t="s">
        <v>12</v>
      </c>
      <c r="F3" s="11" t="s">
        <v>31</v>
      </c>
      <c r="G3" s="11" t="s">
        <v>11</v>
      </c>
      <c r="H3" s="12" t="s">
        <v>7</v>
      </c>
      <c r="I3" s="11" t="s">
        <v>8</v>
      </c>
    </row>
    <row r="4" spans="2:9" x14ac:dyDescent="0.25">
      <c r="B4" s="2" t="s">
        <v>1</v>
      </c>
      <c r="C4" s="2" t="s">
        <v>10</v>
      </c>
      <c r="D4" s="3">
        <v>2</v>
      </c>
      <c r="E4" s="4">
        <v>10</v>
      </c>
      <c r="F4" s="4">
        <v>262</v>
      </c>
      <c r="G4" s="4">
        <f>+F4*D4/100</f>
        <v>5.24</v>
      </c>
      <c r="H4" s="5">
        <v>0.61699999999999999</v>
      </c>
      <c r="I4" s="4">
        <f>+H4*G4</f>
        <v>3.2330800000000002</v>
      </c>
    </row>
    <row r="5" spans="2:9" x14ac:dyDescent="0.25">
      <c r="B5" s="2" t="s">
        <v>2</v>
      </c>
      <c r="C5" s="2" t="s">
        <v>10</v>
      </c>
      <c r="D5" s="4">
        <v>2</v>
      </c>
      <c r="E5" s="4">
        <v>10</v>
      </c>
      <c r="F5" s="4">
        <v>262</v>
      </c>
      <c r="G5" s="4">
        <f t="shared" ref="G5:G8" si="0">+F5*D5/100</f>
        <v>5.24</v>
      </c>
      <c r="H5" s="5">
        <v>0.61699999999999999</v>
      </c>
      <c r="I5" s="4">
        <f t="shared" ref="I5:I8" si="1">+H5*G5</f>
        <v>3.2330800000000002</v>
      </c>
    </row>
    <row r="6" spans="2:9" x14ac:dyDescent="0.25">
      <c r="B6" s="2" t="s">
        <v>3</v>
      </c>
      <c r="C6" s="2" t="s">
        <v>10</v>
      </c>
      <c r="D6" s="4">
        <v>17</v>
      </c>
      <c r="E6" s="4">
        <v>6.3</v>
      </c>
      <c r="F6" s="4">
        <v>56</v>
      </c>
      <c r="G6" s="4">
        <f t="shared" si="0"/>
        <v>9.52</v>
      </c>
      <c r="H6" s="5">
        <v>0.245</v>
      </c>
      <c r="I6" s="4">
        <f t="shared" si="1"/>
        <v>2.3323999999999998</v>
      </c>
    </row>
    <row r="7" spans="2:9" x14ac:dyDescent="0.25">
      <c r="B7" s="2" t="s">
        <v>4</v>
      </c>
      <c r="C7" s="2" t="s">
        <v>10</v>
      </c>
      <c r="D7" s="4">
        <v>172</v>
      </c>
      <c r="E7" s="4">
        <v>12.5</v>
      </c>
      <c r="F7" s="4">
        <v>134</v>
      </c>
      <c r="G7" s="4">
        <f t="shared" si="0"/>
        <v>230.48</v>
      </c>
      <c r="H7" s="5">
        <v>0.96299999999999997</v>
      </c>
      <c r="I7" s="4">
        <f t="shared" si="1"/>
        <v>221.95223999999999</v>
      </c>
    </row>
    <row r="8" spans="2:9" x14ac:dyDescent="0.25">
      <c r="B8" s="2" t="s">
        <v>5</v>
      </c>
      <c r="C8" s="2" t="s">
        <v>10</v>
      </c>
      <c r="D8" s="4">
        <v>6</v>
      </c>
      <c r="E8" s="4">
        <v>12.5</v>
      </c>
      <c r="F8" s="4">
        <v>2570</v>
      </c>
      <c r="G8" s="4">
        <f t="shared" si="0"/>
        <v>154.19999999999999</v>
      </c>
      <c r="H8" s="5">
        <v>0.96299999999999997</v>
      </c>
      <c r="I8" s="4">
        <f t="shared" si="1"/>
        <v>148.49459999999999</v>
      </c>
    </row>
    <row r="9" spans="2:9" x14ac:dyDescent="0.25">
      <c r="G9" s="23" t="s">
        <v>14</v>
      </c>
      <c r="I9" s="22">
        <f>SUM(I4:I8)</f>
        <v>379.24540000000002</v>
      </c>
    </row>
    <row r="10" spans="2:9" ht="30.75" customHeight="1" x14ac:dyDescent="0.25"/>
    <row r="11" spans="2:9" ht="30.75" customHeight="1" x14ac:dyDescent="0.25"/>
    <row r="12" spans="2:9" ht="30.75" customHeight="1" x14ac:dyDescent="0.25"/>
    <row r="13" spans="2:9" ht="30.75" customHeight="1" x14ac:dyDescent="0.25"/>
    <row r="14" spans="2:9" ht="30.75" customHeight="1" x14ac:dyDescent="0.25"/>
    <row r="15" spans="2:9" ht="30.75" customHeight="1" x14ac:dyDescent="0.25"/>
    <row r="16" spans="2:9" ht="30.75" customHeight="1" x14ac:dyDescent="0.25"/>
    <row r="17" spans="1:9" ht="30.75" customHeight="1" x14ac:dyDescent="0.25"/>
    <row r="18" spans="1:9" ht="30.75" customHeight="1" x14ac:dyDescent="0.25"/>
    <row r="19" spans="1:9" ht="30.75" customHeight="1" x14ac:dyDescent="0.25"/>
    <row r="20" spans="1:9" ht="30.75" customHeight="1" x14ac:dyDescent="0.25"/>
    <row r="21" spans="1:9" ht="15.75" x14ac:dyDescent="0.25">
      <c r="C21" s="15"/>
      <c r="D21" s="29" t="s">
        <v>20</v>
      </c>
      <c r="E21" s="29"/>
      <c r="F21" s="29"/>
      <c r="G21" s="29"/>
      <c r="H21" s="29"/>
      <c r="I21" s="29"/>
    </row>
    <row r="23" spans="1:9" ht="15.75" x14ac:dyDescent="0.25">
      <c r="C23" s="13" t="s">
        <v>16</v>
      </c>
    </row>
    <row r="25" spans="1:9" x14ac:dyDescent="0.25">
      <c r="A25" s="1"/>
      <c r="C25" t="s">
        <v>17</v>
      </c>
    </row>
    <row r="26" spans="1:9" x14ac:dyDescent="0.25">
      <c r="C26" s="10">
        <v>40.04</v>
      </c>
      <c r="D26" t="s">
        <v>13</v>
      </c>
      <c r="E26" s="1"/>
    </row>
    <row r="28" spans="1:9" x14ac:dyDescent="0.25">
      <c r="C28" t="s">
        <v>18</v>
      </c>
      <c r="D28">
        <v>2.2000000000000002</v>
      </c>
      <c r="E28" t="s">
        <v>7</v>
      </c>
    </row>
    <row r="30" spans="1:9" x14ac:dyDescent="0.25">
      <c r="D30" s="16">
        <f>+C26*D28</f>
        <v>88.088000000000008</v>
      </c>
      <c r="E30" s="17" t="s">
        <v>18</v>
      </c>
    </row>
  </sheetData>
  <mergeCells count="1">
    <mergeCell ref="D21:I21"/>
  </mergeCells>
  <pageMargins left="0.511811024" right="0.511811024" top="0.78740157499999996" bottom="0.78740157499999996" header="0.31496062000000002" footer="0.31496062000000002"/>
  <pageSetup paperSize="198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64"/>
  <sheetViews>
    <sheetView zoomScale="130" zoomScaleNormal="130" workbookViewId="0">
      <selection activeCell="D12" sqref="D12"/>
    </sheetView>
  </sheetViews>
  <sheetFormatPr defaultRowHeight="15" x14ac:dyDescent="0.25"/>
  <cols>
    <col min="2" max="2" width="21.7109375" customWidth="1"/>
  </cols>
  <sheetData>
    <row r="3" spans="2:6" x14ac:dyDescent="0.25">
      <c r="B3" s="7"/>
    </row>
    <row r="4" spans="2:6" x14ac:dyDescent="0.25">
      <c r="B4" s="6" t="s">
        <v>26</v>
      </c>
      <c r="C4" s="1"/>
      <c r="D4" s="1"/>
      <c r="E4" s="1"/>
      <c r="F4" s="1"/>
    </row>
    <row r="5" spans="2:6" x14ac:dyDescent="0.25">
      <c r="B5" s="1"/>
      <c r="C5" s="1"/>
      <c r="D5" s="1"/>
      <c r="E5" s="1"/>
      <c r="F5" s="1"/>
    </row>
    <row r="6" spans="2:6" x14ac:dyDescent="0.25">
      <c r="B6" s="27">
        <v>0.5</v>
      </c>
      <c r="C6" s="27" t="s">
        <v>27</v>
      </c>
      <c r="D6" s="27">
        <v>25.7</v>
      </c>
      <c r="E6" s="28">
        <f>+B6*D6</f>
        <v>12.85</v>
      </c>
      <c r="F6" s="6"/>
    </row>
    <row r="7" spans="2:6" x14ac:dyDescent="0.25">
      <c r="B7" s="27">
        <v>0.4</v>
      </c>
      <c r="C7" s="27" t="s">
        <v>27</v>
      </c>
      <c r="D7" s="27">
        <v>25.7</v>
      </c>
      <c r="E7" s="28">
        <f>+B7*D7</f>
        <v>10.280000000000001</v>
      </c>
    </row>
    <row r="8" spans="2:6" x14ac:dyDescent="0.25">
      <c r="B8" s="28">
        <v>0.1</v>
      </c>
      <c r="C8" s="28" t="s">
        <v>27</v>
      </c>
      <c r="D8" s="28">
        <v>1</v>
      </c>
      <c r="E8" s="28">
        <f>+B8*D8</f>
        <v>0.1</v>
      </c>
    </row>
    <row r="9" spans="2:6" x14ac:dyDescent="0.25">
      <c r="B9" s="1"/>
      <c r="C9" s="1"/>
      <c r="D9" s="1"/>
      <c r="E9" s="14">
        <f>SUM(E6:E8)</f>
        <v>23.230000000000004</v>
      </c>
      <c r="F9" s="7" t="s">
        <v>13</v>
      </c>
    </row>
    <row r="10" spans="2:6" x14ac:dyDescent="0.25">
      <c r="B10" s="1"/>
      <c r="C10" s="1"/>
      <c r="D10" s="1"/>
      <c r="E10" s="1"/>
      <c r="F10" s="1"/>
    </row>
    <row r="11" spans="2:6" x14ac:dyDescent="0.25">
      <c r="B11" s="1"/>
      <c r="C11" s="1"/>
      <c r="D11" s="1"/>
      <c r="E11" s="6"/>
      <c r="F11" s="6"/>
    </row>
    <row r="13" spans="2:6" x14ac:dyDescent="0.25">
      <c r="B13" s="7"/>
    </row>
    <row r="14" spans="2:6" x14ac:dyDescent="0.25">
      <c r="B14" s="1"/>
      <c r="C14" s="1"/>
      <c r="D14" s="1"/>
      <c r="E14" s="1"/>
      <c r="F14" s="1"/>
    </row>
    <row r="15" spans="2:6" x14ac:dyDescent="0.25">
      <c r="B15" s="1"/>
      <c r="C15" s="1"/>
      <c r="D15" s="1"/>
      <c r="E15" s="1"/>
      <c r="F15" s="1"/>
    </row>
    <row r="16" spans="2:6" x14ac:dyDescent="0.25">
      <c r="B16" s="1"/>
      <c r="C16" s="1"/>
      <c r="D16" s="1"/>
      <c r="E16" s="6"/>
      <c r="F16" s="6"/>
    </row>
    <row r="19" spans="2:6" x14ac:dyDescent="0.25">
      <c r="B19" s="7"/>
    </row>
    <row r="20" spans="2:6" x14ac:dyDescent="0.25">
      <c r="B20" s="1"/>
      <c r="C20" s="1"/>
      <c r="D20" s="1"/>
      <c r="E20" s="1"/>
      <c r="F20" s="1"/>
    </row>
    <row r="21" spans="2:6" x14ac:dyDescent="0.25">
      <c r="B21" s="1"/>
      <c r="C21" s="1"/>
      <c r="D21" s="1"/>
      <c r="E21" s="1"/>
      <c r="F21" s="1"/>
    </row>
    <row r="22" spans="2:6" x14ac:dyDescent="0.25">
      <c r="B22" s="1"/>
      <c r="C22" s="1"/>
      <c r="D22" s="1"/>
      <c r="E22" s="1"/>
      <c r="F22" s="1"/>
    </row>
    <row r="23" spans="2:6" x14ac:dyDescent="0.25">
      <c r="B23" s="1"/>
      <c r="C23" s="1"/>
      <c r="D23" s="1"/>
      <c r="E23" s="6"/>
      <c r="F23" s="6"/>
    </row>
    <row r="25" spans="2:6" x14ac:dyDescent="0.25">
      <c r="B25" s="7"/>
    </row>
    <row r="26" spans="2:6" x14ac:dyDescent="0.25">
      <c r="B26" s="1"/>
      <c r="C26" s="1"/>
      <c r="D26" s="1"/>
      <c r="E26" s="1"/>
      <c r="F26" s="1"/>
    </row>
    <row r="27" spans="2:6" x14ac:dyDescent="0.25">
      <c r="B27" s="1"/>
      <c r="C27" s="1"/>
      <c r="D27" s="1"/>
      <c r="E27" s="1"/>
      <c r="F27" s="1"/>
    </row>
    <row r="28" spans="2:6" x14ac:dyDescent="0.25">
      <c r="B28" s="1"/>
      <c r="C28" s="1"/>
      <c r="D28" s="1"/>
      <c r="E28" s="1"/>
      <c r="F28" s="1"/>
    </row>
    <row r="29" spans="2:6" x14ac:dyDescent="0.25">
      <c r="B29" s="1"/>
      <c r="C29" s="1"/>
      <c r="D29" s="1"/>
      <c r="E29" s="6"/>
      <c r="F29" s="6"/>
    </row>
    <row r="31" spans="2:6" x14ac:dyDescent="0.25">
      <c r="B31" s="7"/>
    </row>
    <row r="32" spans="2:6" x14ac:dyDescent="0.25">
      <c r="B32" s="1"/>
      <c r="C32" s="1"/>
      <c r="D32" s="1"/>
      <c r="E32" s="1"/>
      <c r="F32" s="1"/>
    </row>
    <row r="33" spans="2:6" x14ac:dyDescent="0.25">
      <c r="B33" s="1"/>
      <c r="C33" s="1"/>
      <c r="D33" s="1"/>
      <c r="E33" s="1"/>
      <c r="F33" s="1"/>
    </row>
    <row r="34" spans="2:6" x14ac:dyDescent="0.25">
      <c r="B34" s="1"/>
      <c r="C34" s="1"/>
      <c r="D34" s="1"/>
      <c r="E34" s="1"/>
      <c r="F34" s="1"/>
    </row>
    <row r="35" spans="2:6" x14ac:dyDescent="0.25">
      <c r="B35" s="1"/>
      <c r="C35" s="1"/>
      <c r="D35" s="1"/>
      <c r="E35" s="6"/>
      <c r="F35" s="6"/>
    </row>
    <row r="39" spans="2:6" x14ac:dyDescent="0.25">
      <c r="B39" s="7"/>
    </row>
    <row r="40" spans="2:6" x14ac:dyDescent="0.25">
      <c r="C40" s="1"/>
      <c r="D40" s="1"/>
      <c r="E40" s="1"/>
    </row>
    <row r="41" spans="2:6" x14ac:dyDescent="0.25">
      <c r="D41" s="1"/>
      <c r="E41" s="1"/>
    </row>
    <row r="42" spans="2:6" x14ac:dyDescent="0.25">
      <c r="D42" s="1"/>
      <c r="E42" s="1"/>
    </row>
    <row r="43" spans="2:6" x14ac:dyDescent="0.25">
      <c r="E43" s="14"/>
      <c r="F43" s="7"/>
    </row>
    <row r="62" spans="4:6" x14ac:dyDescent="0.25">
      <c r="D62" s="7"/>
      <c r="E62" s="7"/>
      <c r="F62" s="7"/>
    </row>
    <row r="63" spans="4:6" x14ac:dyDescent="0.25">
      <c r="D63" s="7"/>
      <c r="E63" s="14"/>
    </row>
    <row r="64" spans="4:6" x14ac:dyDescent="0.25">
      <c r="D64" s="7"/>
      <c r="E64" s="7"/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45"/>
  <sheetViews>
    <sheetView topLeftCell="A16" zoomScale="130" zoomScaleNormal="130" workbookViewId="0">
      <selection activeCell="H29" sqref="H29"/>
    </sheetView>
  </sheetViews>
  <sheetFormatPr defaultRowHeight="15" x14ac:dyDescent="0.25"/>
  <sheetData>
    <row r="3" spans="2:7" x14ac:dyDescent="0.25">
      <c r="B3" s="7"/>
    </row>
    <row r="4" spans="2:7" x14ac:dyDescent="0.25">
      <c r="B4" s="1"/>
      <c r="C4" s="1"/>
      <c r="F4" s="1"/>
      <c r="G4" s="1"/>
    </row>
    <row r="5" spans="2:7" x14ac:dyDescent="0.25">
      <c r="B5" s="10"/>
      <c r="C5" s="1"/>
      <c r="F5" s="1"/>
      <c r="G5" s="1"/>
    </row>
    <row r="6" spans="2:7" x14ac:dyDescent="0.25">
      <c r="B6" s="1"/>
      <c r="C6" s="1"/>
      <c r="F6" s="1"/>
      <c r="G6" s="1"/>
    </row>
    <row r="8" spans="2:7" x14ac:dyDescent="0.25">
      <c r="B8" s="7"/>
    </row>
    <row r="9" spans="2:7" x14ac:dyDescent="0.25">
      <c r="B9" s="1"/>
      <c r="C9" s="1"/>
      <c r="F9" s="1"/>
      <c r="G9" s="1"/>
    </row>
    <row r="10" spans="2:7" x14ac:dyDescent="0.25">
      <c r="B10" s="9"/>
      <c r="C10" s="1"/>
      <c r="F10" s="1"/>
      <c r="G10" s="1"/>
    </row>
    <row r="11" spans="2:7" x14ac:dyDescent="0.25">
      <c r="B11" s="1"/>
      <c r="C11" s="1"/>
      <c r="F11" s="1"/>
      <c r="G11" s="1"/>
    </row>
    <row r="13" spans="2:7" x14ac:dyDescent="0.25">
      <c r="B13" s="7"/>
    </row>
    <row r="14" spans="2:7" x14ac:dyDescent="0.25">
      <c r="B14" s="1"/>
      <c r="C14" s="1"/>
      <c r="F14" s="1"/>
      <c r="G14" s="1"/>
    </row>
    <row r="15" spans="2:7" x14ac:dyDescent="0.25">
      <c r="B15" s="9"/>
      <c r="C15" s="1"/>
      <c r="F15" s="1"/>
      <c r="G15" s="1"/>
    </row>
    <row r="16" spans="2:7" x14ac:dyDescent="0.25">
      <c r="B16" s="1"/>
      <c r="C16" s="1"/>
      <c r="F16" s="1"/>
      <c r="G16" s="1"/>
    </row>
    <row r="18" spans="2:8" x14ac:dyDescent="0.25">
      <c r="B18" s="6" t="s">
        <v>28</v>
      </c>
      <c r="C18" s="1"/>
      <c r="F18" s="1"/>
      <c r="G18" s="1"/>
    </row>
    <row r="19" spans="2:8" x14ac:dyDescent="0.25">
      <c r="B19" s="1"/>
      <c r="C19" s="1"/>
      <c r="F19" s="1"/>
      <c r="G19" s="1"/>
    </row>
    <row r="20" spans="2:8" x14ac:dyDescent="0.25">
      <c r="B20" s="27">
        <v>0.5</v>
      </c>
      <c r="C20" s="27" t="s">
        <v>27</v>
      </c>
      <c r="D20" s="25">
        <v>0.24</v>
      </c>
      <c r="E20" s="25" t="s">
        <v>27</v>
      </c>
      <c r="F20" s="27">
        <v>25.7</v>
      </c>
      <c r="G20" s="28">
        <f>+F20*D20*B20</f>
        <v>3.0839999999999996</v>
      </c>
    </row>
    <row r="21" spans="2:8" x14ac:dyDescent="0.25">
      <c r="B21" s="27">
        <v>0.1</v>
      </c>
      <c r="C21" s="27" t="s">
        <v>27</v>
      </c>
      <c r="D21" s="24">
        <f>1-0.24</f>
        <v>0.76</v>
      </c>
      <c r="E21" s="24" t="s">
        <v>27</v>
      </c>
      <c r="F21" s="27">
        <v>25.7</v>
      </c>
      <c r="G21" s="28">
        <f>+F21*D21*B21</f>
        <v>1.9532</v>
      </c>
    </row>
    <row r="22" spans="2:8" x14ac:dyDescent="0.25">
      <c r="B22" s="28"/>
      <c r="C22" s="28"/>
      <c r="F22" s="28"/>
      <c r="G22" s="26">
        <f>SUM(G20:G21)</f>
        <v>5.0371999999999995</v>
      </c>
      <c r="H22" s="7" t="s">
        <v>15</v>
      </c>
    </row>
    <row r="23" spans="2:8" x14ac:dyDescent="0.25">
      <c r="B23" s="1"/>
      <c r="C23" s="1"/>
      <c r="F23" s="1"/>
      <c r="G23" s="14"/>
    </row>
    <row r="25" spans="2:8" x14ac:dyDescent="0.25">
      <c r="B25" s="7"/>
    </row>
    <row r="26" spans="2:8" x14ac:dyDescent="0.25">
      <c r="B26" s="1"/>
      <c r="C26" s="1"/>
      <c r="F26" s="1"/>
      <c r="G26" s="1"/>
    </row>
    <row r="27" spans="2:8" x14ac:dyDescent="0.25">
      <c r="B27" s="9"/>
      <c r="C27" s="1"/>
      <c r="F27" s="1"/>
      <c r="G27" s="1"/>
    </row>
    <row r="28" spans="2:8" x14ac:dyDescent="0.25">
      <c r="B28" s="10"/>
      <c r="C28" s="1"/>
      <c r="F28" s="1"/>
      <c r="G28" s="1"/>
    </row>
    <row r="29" spans="2:8" x14ac:dyDescent="0.25">
      <c r="B29" s="1"/>
      <c r="C29" s="1"/>
      <c r="F29" s="1"/>
      <c r="G29" s="1"/>
    </row>
    <row r="31" spans="2:8" x14ac:dyDescent="0.25">
      <c r="B31" s="7"/>
    </row>
    <row r="32" spans="2:8" x14ac:dyDescent="0.25">
      <c r="B32" s="1"/>
      <c r="C32" s="1"/>
      <c r="F32" s="1"/>
      <c r="G32" s="1"/>
    </row>
    <row r="33" spans="2:7" x14ac:dyDescent="0.25">
      <c r="B33" s="9"/>
      <c r="C33" s="1"/>
      <c r="F33" s="1"/>
      <c r="G33" s="1"/>
    </row>
    <row r="34" spans="2:7" x14ac:dyDescent="0.25">
      <c r="B34" s="10"/>
      <c r="C34" s="1"/>
      <c r="F34" s="1"/>
      <c r="G34" s="1"/>
    </row>
    <row r="35" spans="2:7" x14ac:dyDescent="0.25">
      <c r="B35" s="1"/>
      <c r="C35" s="1"/>
      <c r="F35" s="1"/>
      <c r="G35" s="1"/>
    </row>
    <row r="38" spans="2:7" x14ac:dyDescent="0.25">
      <c r="B38" s="7"/>
    </row>
    <row r="41" spans="2:7" x14ac:dyDescent="0.25">
      <c r="B41" s="10"/>
      <c r="C41" s="1"/>
      <c r="F41" s="1"/>
    </row>
    <row r="45" spans="2:7" x14ac:dyDescent="0.25">
      <c r="F45" s="14"/>
      <c r="G45" s="7"/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8"/>
  <sheetViews>
    <sheetView showGridLines="0" workbookViewId="0">
      <selection activeCell="F3" sqref="F3"/>
    </sheetView>
  </sheetViews>
  <sheetFormatPr defaultRowHeight="15" x14ac:dyDescent="0.25"/>
  <cols>
    <col min="2" max="2" width="28.140625" customWidth="1"/>
    <col min="3" max="3" width="9.5703125" bestFit="1" customWidth="1"/>
  </cols>
  <sheetData>
    <row r="1" spans="2:4" x14ac:dyDescent="0.25">
      <c r="B1" s="30"/>
      <c r="C1" s="30"/>
    </row>
    <row r="2" spans="2:4" ht="24.95" customHeight="1" x14ac:dyDescent="0.25">
      <c r="B2" s="31" t="s">
        <v>29</v>
      </c>
      <c r="C2" s="32"/>
      <c r="D2" s="33"/>
    </row>
    <row r="3" spans="2:4" ht="24.95" customHeight="1" x14ac:dyDescent="0.25">
      <c r="B3" s="18" t="s">
        <v>21</v>
      </c>
      <c r="C3" s="19">
        <f>+CONCRETO!G22</f>
        <v>5.0371999999999995</v>
      </c>
      <c r="D3" s="20" t="s">
        <v>15</v>
      </c>
    </row>
    <row r="4" spans="2:4" ht="24.95" customHeight="1" x14ac:dyDescent="0.25">
      <c r="B4" s="18" t="s">
        <v>24</v>
      </c>
      <c r="C4" s="8">
        <f>+AÇO!I9</f>
        <v>379.24540000000002</v>
      </c>
      <c r="D4" s="20" t="s">
        <v>18</v>
      </c>
    </row>
    <row r="5" spans="2:4" ht="24.95" customHeight="1" x14ac:dyDescent="0.25">
      <c r="B5" s="18" t="s">
        <v>25</v>
      </c>
      <c r="C5" s="19">
        <f>+FORMA!E9</f>
        <v>23.230000000000004</v>
      </c>
      <c r="D5" s="20" t="s">
        <v>13</v>
      </c>
    </row>
    <row r="6" spans="2:4" ht="24.95" customHeight="1" x14ac:dyDescent="0.25">
      <c r="B6" s="21" t="s">
        <v>30</v>
      </c>
      <c r="C6" s="19">
        <f>+AÇO!D30</f>
        <v>88.088000000000008</v>
      </c>
      <c r="D6" s="20" t="s">
        <v>18</v>
      </c>
    </row>
    <row r="7" spans="2:4" ht="24.95" customHeight="1" x14ac:dyDescent="0.25">
      <c r="B7" s="18" t="s">
        <v>22</v>
      </c>
      <c r="C7" s="19">
        <v>4</v>
      </c>
      <c r="D7" s="20" t="s">
        <v>19</v>
      </c>
    </row>
    <row r="8" spans="2:4" ht="24.95" customHeight="1" x14ac:dyDescent="0.25">
      <c r="B8" s="18" t="s">
        <v>23</v>
      </c>
      <c r="C8" s="19">
        <v>22.3</v>
      </c>
      <c r="D8" s="20" t="s">
        <v>19</v>
      </c>
    </row>
  </sheetData>
  <mergeCells count="2">
    <mergeCell ref="B1:C1"/>
    <mergeCell ref="B2:D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AÇO</vt:lpstr>
      <vt:lpstr>FORMA</vt:lpstr>
      <vt:lpstr>CONCRETO</vt:lpstr>
      <vt:lpstr>RESUMO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HOME</cp:lastModifiedBy>
  <dcterms:created xsi:type="dcterms:W3CDTF">2020-08-17T18:08:24Z</dcterms:created>
  <dcterms:modified xsi:type="dcterms:W3CDTF">2020-11-11T00:19:05Z</dcterms:modified>
</cp:coreProperties>
</file>